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Marie Louise\Skeikampen Pluss\2026\"/>
    </mc:Choice>
  </mc:AlternateContent>
  <xr:revisionPtr revIDLastSave="0" documentId="8_{19AC927B-F266-4196-AFEA-FDF15AB3D68A}" xr6:coauthVersionLast="47" xr6:coauthVersionMax="47" xr10:uidLastSave="{00000000-0000-0000-0000-000000000000}"/>
  <bookViews>
    <workbookView xWindow="-120" yWindow="-120" windowWidth="29040" windowHeight="15840" xr2:uid="{5C39517F-E337-44CF-ADA5-CC76CB387133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29" i="1"/>
  <c r="I27" i="1"/>
  <c r="H41" i="1"/>
  <c r="C37" i="1"/>
  <c r="E7" i="1"/>
</calcChain>
</file>

<file path=xl/sharedStrings.xml><?xml version="1.0" encoding="utf-8"?>
<sst xmlns="http://schemas.openxmlformats.org/spreadsheetml/2006/main" count="48" uniqueCount="46">
  <si>
    <t>Budsjett for Skeikampen Pluss BA 2026</t>
  </si>
  <si>
    <t>Inntekter</t>
  </si>
  <si>
    <t>Utgifter</t>
  </si>
  <si>
    <t>Gausdal Kommune</t>
  </si>
  <si>
    <t>Serviceavgift eiere</t>
  </si>
  <si>
    <t>Løypeavgift hytteiere</t>
  </si>
  <si>
    <t>Golf utleie arbkr</t>
  </si>
  <si>
    <t>sum</t>
  </si>
  <si>
    <t>Lønn ansatte</t>
  </si>
  <si>
    <t>Styrehonorar</t>
  </si>
  <si>
    <t>Leie lokaler</t>
  </si>
  <si>
    <t>Innleie arbkr</t>
  </si>
  <si>
    <t>Matr</t>
  </si>
  <si>
    <t>Regnskap/revisjon</t>
  </si>
  <si>
    <t>Vedlikehold stier og løyper</t>
  </si>
  <si>
    <t>Nyanlegg skiløyper</t>
  </si>
  <si>
    <t>Diesel</t>
  </si>
  <si>
    <t>Skiarena</t>
  </si>
  <si>
    <t>Forsikring /gebyrer</t>
  </si>
  <si>
    <t>Konpansasjon grunneiere</t>
  </si>
  <si>
    <t>Innleie maskiner</t>
  </si>
  <si>
    <t>Snøproduksjon</t>
  </si>
  <si>
    <t>Renter og avdrag maskiner</t>
  </si>
  <si>
    <t>Tilbakebet seterlag</t>
  </si>
  <si>
    <t>Sum</t>
  </si>
  <si>
    <t>overskudd /underskudd</t>
  </si>
  <si>
    <t>1866t</t>
  </si>
  <si>
    <t>Lønn sommer graver</t>
  </si>
  <si>
    <t>Diesel /vedlikehold</t>
  </si>
  <si>
    <t>Matr fres</t>
  </si>
  <si>
    <t>Matr bruer</t>
  </si>
  <si>
    <t>Fordeles på 10 år</t>
  </si>
  <si>
    <t>4mnd</t>
  </si>
  <si>
    <t>Kostnader Prosjekter iht arb plan 2 skiløyper og badeplass</t>
  </si>
  <si>
    <t>Inntekt byttearbeid og tilskudd</t>
  </si>
  <si>
    <t>400t a 25l</t>
  </si>
  <si>
    <t>se  prosjekt regnskap nedefor</t>
  </si>
  <si>
    <t>Budsjettmidler</t>
  </si>
  <si>
    <t>Tilskudd fra Klevabergan Vel</t>
  </si>
  <si>
    <t xml:space="preserve">RTV </t>
  </si>
  <si>
    <t>Drifts tilskudd Skiarena</t>
  </si>
  <si>
    <t>underskudd dekkes av egenkapial</t>
  </si>
  <si>
    <t>346t</t>
  </si>
  <si>
    <t>400 t</t>
  </si>
  <si>
    <t>PB 100</t>
  </si>
  <si>
    <t>Driftstilskudd Nofence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</si>
</sst>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CF97-A061-4EC5-BEB4-8BA9D0263D9E}">
  <dimension ref="A1:K42"/>
  <sheetViews>
    <sheetView tabSelected="1" view="pageBreakPreview" zoomScale="60" zoomScaleNormal="100" workbookViewId="0">
      <selection activeCell="J43" sqref="J43"/>
    </sheetView>
  </sheetViews>
  <sheetFormatPr baseColWidth="10" defaultRowHeight="15" x14ac:dyDescent="0.25"/>
  <cols>
    <col min="6" max="6" width="5.28515625" customWidth="1"/>
    <col min="7" max="7" width="6" customWidth="1"/>
  </cols>
  <sheetData>
    <row r="1" spans="1:11" ht="18.75" x14ac:dyDescent="0.3">
      <c r="A1" s="1" t="s">
        <v>0</v>
      </c>
      <c r="E1" t="s">
        <v>1</v>
      </c>
      <c r="I1" t="s">
        <v>2</v>
      </c>
    </row>
    <row r="2" spans="1:11" x14ac:dyDescent="0.25">
      <c r="A2" t="s">
        <v>3</v>
      </c>
      <c r="E2" s="2">
        <v>1000000</v>
      </c>
    </row>
    <row r="3" spans="1:11" x14ac:dyDescent="0.25">
      <c r="A3" t="s">
        <v>4</v>
      </c>
      <c r="E3" s="2">
        <v>830000</v>
      </c>
    </row>
    <row r="4" spans="1:11" x14ac:dyDescent="0.25">
      <c r="A4" t="s">
        <v>5</v>
      </c>
      <c r="E4" s="2">
        <v>2800000</v>
      </c>
    </row>
    <row r="5" spans="1:11" x14ac:dyDescent="0.25">
      <c r="A5" t="s">
        <v>6</v>
      </c>
      <c r="E5" s="2">
        <v>620000</v>
      </c>
    </row>
    <row r="6" spans="1:11" x14ac:dyDescent="0.25">
      <c r="E6" s="2"/>
    </row>
    <row r="7" spans="1:11" x14ac:dyDescent="0.25">
      <c r="A7" t="s">
        <v>7</v>
      </c>
      <c r="E7" s="2">
        <f>SUM(E2:E6)</f>
        <v>5250000</v>
      </c>
    </row>
    <row r="8" spans="1:11" x14ac:dyDescent="0.25">
      <c r="E8" s="2"/>
    </row>
    <row r="9" spans="1:11" x14ac:dyDescent="0.25">
      <c r="A9" t="s">
        <v>8</v>
      </c>
      <c r="I9" s="2">
        <v>1500000</v>
      </c>
    </row>
    <row r="10" spans="1:11" x14ac:dyDescent="0.25">
      <c r="A10" t="s">
        <v>9</v>
      </c>
      <c r="I10" s="2">
        <v>60000</v>
      </c>
    </row>
    <row r="11" spans="1:11" x14ac:dyDescent="0.25">
      <c r="A11" t="s">
        <v>10</v>
      </c>
      <c r="I11" s="2">
        <v>200000</v>
      </c>
    </row>
    <row r="12" spans="1:11" x14ac:dyDescent="0.25">
      <c r="A12" t="s">
        <v>11</v>
      </c>
      <c r="I12" s="2">
        <v>160900</v>
      </c>
      <c r="K12" t="s">
        <v>43</v>
      </c>
    </row>
    <row r="13" spans="1:11" x14ac:dyDescent="0.25">
      <c r="A13" t="s">
        <v>12</v>
      </c>
      <c r="I13" s="2">
        <v>13600</v>
      </c>
    </row>
    <row r="14" spans="1:11" x14ac:dyDescent="0.25">
      <c r="A14" t="s">
        <v>13</v>
      </c>
      <c r="I14" s="2">
        <v>205000</v>
      </c>
    </row>
    <row r="15" spans="1:11" x14ac:dyDescent="0.25">
      <c r="A15" t="s">
        <v>14</v>
      </c>
      <c r="I15" s="2">
        <v>50000</v>
      </c>
    </row>
    <row r="16" spans="1:11" x14ac:dyDescent="0.25">
      <c r="A16" t="s">
        <v>15</v>
      </c>
      <c r="C16" t="s">
        <v>36</v>
      </c>
      <c r="I16" s="2">
        <v>0</v>
      </c>
    </row>
    <row r="17" spans="1:11" x14ac:dyDescent="0.25">
      <c r="A17" t="s">
        <v>16</v>
      </c>
      <c r="I17" s="2">
        <v>735000</v>
      </c>
      <c r="K17" t="s">
        <v>26</v>
      </c>
    </row>
    <row r="18" spans="1:11" x14ac:dyDescent="0.25">
      <c r="A18" t="s">
        <v>17</v>
      </c>
      <c r="I18" s="2">
        <v>300000</v>
      </c>
    </row>
    <row r="19" spans="1:11" x14ac:dyDescent="0.25">
      <c r="A19" t="s">
        <v>18</v>
      </c>
      <c r="I19" s="2">
        <v>40000</v>
      </c>
    </row>
    <row r="20" spans="1:11" x14ac:dyDescent="0.25">
      <c r="A20" t="s">
        <v>19</v>
      </c>
      <c r="I20" s="2">
        <v>130000</v>
      </c>
    </row>
    <row r="21" spans="1:11" x14ac:dyDescent="0.25">
      <c r="A21" t="s">
        <v>20</v>
      </c>
      <c r="C21" t="s">
        <v>44</v>
      </c>
      <c r="I21" s="2">
        <v>430000</v>
      </c>
      <c r="K21" t="s">
        <v>42</v>
      </c>
    </row>
    <row r="22" spans="1:11" x14ac:dyDescent="0.25">
      <c r="A22" t="s">
        <v>21</v>
      </c>
      <c r="I22" s="2">
        <v>230000</v>
      </c>
    </row>
    <row r="23" spans="1:11" x14ac:dyDescent="0.25">
      <c r="A23" t="s">
        <v>22</v>
      </c>
      <c r="I23" s="2">
        <v>690000</v>
      </c>
    </row>
    <row r="24" spans="1:11" x14ac:dyDescent="0.25">
      <c r="A24" t="s">
        <v>23</v>
      </c>
      <c r="I24" s="2">
        <v>200000</v>
      </c>
    </row>
    <row r="25" spans="1:11" x14ac:dyDescent="0.25">
      <c r="A25" t="s">
        <v>45</v>
      </c>
      <c r="I25" s="2">
        <v>25000</v>
      </c>
    </row>
    <row r="26" spans="1:11" x14ac:dyDescent="0.25">
      <c r="A26" t="s">
        <v>40</v>
      </c>
      <c r="I26" s="2">
        <v>100000</v>
      </c>
    </row>
    <row r="27" spans="1:11" x14ac:dyDescent="0.25">
      <c r="A27" t="s">
        <v>24</v>
      </c>
      <c r="I27" s="2">
        <f>SUM(I9:I26)</f>
        <v>5069500</v>
      </c>
    </row>
    <row r="28" spans="1:11" x14ac:dyDescent="0.25">
      <c r="I28" s="2"/>
    </row>
    <row r="29" spans="1:11" x14ac:dyDescent="0.25">
      <c r="A29" t="s">
        <v>25</v>
      </c>
      <c r="J29" s="2">
        <f>+E7-I27</f>
        <v>180500</v>
      </c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t="s">
        <v>33</v>
      </c>
      <c r="H31" t="s">
        <v>34</v>
      </c>
    </row>
    <row r="32" spans="1:11" x14ac:dyDescent="0.25">
      <c r="A32" t="s">
        <v>27</v>
      </c>
      <c r="C32" s="2">
        <v>250000</v>
      </c>
      <c r="D32" t="s">
        <v>32</v>
      </c>
    </row>
    <row r="33" spans="1:10" x14ac:dyDescent="0.25">
      <c r="A33" t="s">
        <v>28</v>
      </c>
      <c r="C33" s="2">
        <v>200000</v>
      </c>
      <c r="D33" t="s">
        <v>35</v>
      </c>
    </row>
    <row r="34" spans="1:10" x14ac:dyDescent="0.25">
      <c r="A34" t="s">
        <v>29</v>
      </c>
      <c r="C34" s="2">
        <v>35000</v>
      </c>
      <c r="D34" t="s">
        <v>31</v>
      </c>
    </row>
    <row r="35" spans="1:10" x14ac:dyDescent="0.25">
      <c r="A35" t="s">
        <v>39</v>
      </c>
      <c r="C35" s="2">
        <v>200000</v>
      </c>
    </row>
    <row r="36" spans="1:10" x14ac:dyDescent="0.25">
      <c r="A36" t="s">
        <v>30</v>
      </c>
      <c r="C36" s="2">
        <v>50000</v>
      </c>
    </row>
    <row r="37" spans="1:10" x14ac:dyDescent="0.25">
      <c r="A37" t="s">
        <v>24</v>
      </c>
      <c r="C37" s="2">
        <f>SUM(C32:C36)</f>
        <v>735000</v>
      </c>
    </row>
    <row r="39" spans="1:10" x14ac:dyDescent="0.25">
      <c r="A39" t="s">
        <v>38</v>
      </c>
      <c r="H39" s="2">
        <v>100000</v>
      </c>
    </row>
    <row r="40" spans="1:10" x14ac:dyDescent="0.25">
      <c r="A40" t="s">
        <v>37</v>
      </c>
      <c r="H40" s="2">
        <v>180500</v>
      </c>
    </row>
    <row r="41" spans="1:10" x14ac:dyDescent="0.25">
      <c r="A41" t="s">
        <v>24</v>
      </c>
      <c r="H41" s="2">
        <f>SUM(H39:H40)</f>
        <v>280500</v>
      </c>
    </row>
    <row r="42" spans="1:10" x14ac:dyDescent="0.25">
      <c r="A42" t="s">
        <v>41</v>
      </c>
      <c r="J42" s="2">
        <f>+H41-C37</f>
        <v>-454500</v>
      </c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 Rusten</dc:creator>
  <cp:lastModifiedBy>Marie Louise Lörken</cp:lastModifiedBy>
  <cp:lastPrinted>2026-05-26T06:58:18Z</cp:lastPrinted>
  <dcterms:created xsi:type="dcterms:W3CDTF">2026-02-17T12:04:52Z</dcterms:created>
  <dcterms:modified xsi:type="dcterms:W3CDTF">2026-05-26T06:58:57Z</dcterms:modified>
</cp:coreProperties>
</file>